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8835"/>
  </bookViews>
  <sheets>
    <sheet name="AIRLINEWISE" sheetId="2" r:id="rId1"/>
  </sheets>
  <definedNames>
    <definedName name="_">#REF!</definedName>
    <definedName name="_xlnm._FilterDatabase" localSheetId="0" hidden="1">AIRLINEWISE!#REF!</definedName>
    <definedName name="_xlnm.Print_Area" localSheetId="0">AIRLINEWISE!$A$1:$F$97</definedName>
    <definedName name="Print_Area_1">#REF!</definedName>
    <definedName name="Print_Area_2">#REF!</definedName>
    <definedName name="Print_Area_3">#REF!</definedName>
    <definedName name="_xlnm.Print_Titles" localSheetId="0">AIRLINEWISE!$1:$3</definedName>
  </definedNames>
  <calcPr calcId="152511"/>
</workbook>
</file>

<file path=xl/calcChain.xml><?xml version="1.0" encoding="utf-8"?>
<calcChain xmlns="http://schemas.openxmlformats.org/spreadsheetml/2006/main">
  <c r="F94" i="2" l="1"/>
  <c r="E94" i="2"/>
  <c r="D94" i="2"/>
  <c r="C94" i="2"/>
  <c r="C10" i="2"/>
  <c r="D10" i="2"/>
  <c r="E10" i="2"/>
  <c r="F10" i="2"/>
  <c r="C95" i="2" l="1"/>
  <c r="E95" i="2" l="1"/>
  <c r="D95" i="2"/>
  <c r="F95" i="2"/>
</calcChain>
</file>

<file path=xl/sharedStrings.xml><?xml version="1.0" encoding="utf-8"?>
<sst xmlns="http://schemas.openxmlformats.org/spreadsheetml/2006/main" count="102" uniqueCount="102">
  <si>
    <t>NAME OF THE AIRLINE</t>
  </si>
  <si>
    <t>AIR INDIA</t>
  </si>
  <si>
    <t>AEROFLOT</t>
  </si>
  <si>
    <t>AEROLOGIC</t>
  </si>
  <si>
    <t>AIR ARABIA</t>
  </si>
  <si>
    <t>BIMAN BANGLADESH</t>
  </si>
  <si>
    <t>CATHAY PACIFIC</t>
  </si>
  <si>
    <t>DRUK AIR</t>
  </si>
  <si>
    <t>FEDERAL EXPRESS</t>
  </si>
  <si>
    <t>IRAQI AIRWAYS</t>
  </si>
  <si>
    <t>ISLAND AVIATION SERVICES</t>
  </si>
  <si>
    <t>JAPAN AIRLINES</t>
  </si>
  <si>
    <t>KENYA AIRWAYS</t>
  </si>
  <si>
    <t>KOREAN AIR</t>
  </si>
  <si>
    <t>LUFTHANSA</t>
  </si>
  <si>
    <t>MAHAN AIR</t>
  </si>
  <si>
    <t>MALAYSIA AIRLINES</t>
  </si>
  <si>
    <t>OMAN AIR</t>
  </si>
  <si>
    <t>QATAR AIRWAYS</t>
  </si>
  <si>
    <t>TURKISH AIRLINES</t>
  </si>
  <si>
    <t>UNITED AIRLINES</t>
  </si>
  <si>
    <t>VIRGIN ATLANTIC AIRLINES</t>
  </si>
  <si>
    <t>YEMENIA AIRWAYS</t>
  </si>
  <si>
    <t>(PASSENGERS IN NUMBER AND FREIGHT IN TONNES)</t>
  </si>
  <si>
    <t>SL.No.</t>
  </si>
  <si>
    <t>PASSENGERS
 TO INDIA</t>
  </si>
  <si>
    <t>PASSENGERS
 FROM INDIA</t>
  </si>
  <si>
    <t>FREIGHT
 TO INDIA</t>
  </si>
  <si>
    <t>FREIGHT
 FROM INDIA</t>
  </si>
  <si>
    <t>P- Provisional.</t>
  </si>
  <si>
    <t>SRILANKAN AIRWAYS</t>
  </si>
  <si>
    <t>EMIRATES AIRLINE</t>
  </si>
  <si>
    <t>ETHIOPIAN AIRLINES</t>
  </si>
  <si>
    <t>GULF AIR</t>
  </si>
  <si>
    <t>SWISS AIR</t>
  </si>
  <si>
    <t>AIR CANADA</t>
  </si>
  <si>
    <t>AIR FRANCE</t>
  </si>
  <si>
    <t>KLM AIRLINES</t>
  </si>
  <si>
    <t>THAI AIRWAYS</t>
  </si>
  <si>
    <t>ALL NIPPON AIRWAYS</t>
  </si>
  <si>
    <t>AIR ASIA X</t>
  </si>
  <si>
    <t>AIR MAURITIUS</t>
  </si>
  <si>
    <t>KUWAIT AIRWAYS</t>
  </si>
  <si>
    <t>MALINDO AIRWAYS</t>
  </si>
  <si>
    <t>FLY DUBAI</t>
  </si>
  <si>
    <t>MYANMAR AIRLINES</t>
  </si>
  <si>
    <t>NEPAL AIRLINES CORPORATION</t>
  </si>
  <si>
    <t>JAZEERA AIRWAYS</t>
  </si>
  <si>
    <t>AIR INDIA EXPRESS</t>
  </si>
  <si>
    <t>INDIGO</t>
  </si>
  <si>
    <t>SPICEJET</t>
  </si>
  <si>
    <t>AIR ASIA BERHAD</t>
  </si>
  <si>
    <t>CHINA AIRLINES LTD</t>
  </si>
  <si>
    <t>FLYNAS</t>
  </si>
  <si>
    <t>SCOOT TIGER AIR</t>
  </si>
  <si>
    <t>SINGAPORE AIRLINES</t>
  </si>
  <si>
    <t>US BANGLA AIRLINES</t>
  </si>
  <si>
    <t>AIR ARABIA-ABU DHABI</t>
  </si>
  <si>
    <t>AIR TANZANIA</t>
  </si>
  <si>
    <t>AMERICAN AIRLINES</t>
  </si>
  <si>
    <t>ARIANA AFGHAN</t>
  </si>
  <si>
    <t>QANTAS AIRLINES</t>
  </si>
  <si>
    <t>SAUDIA</t>
  </si>
  <si>
    <t>BRITISH AIRWAYS</t>
  </si>
  <si>
    <t>THAI AIR ASIA</t>
  </si>
  <si>
    <t>THAI LION AIR</t>
  </si>
  <si>
    <t>VIETJET AIR</t>
  </si>
  <si>
    <t>AZERBAIJAN AIRLINES</t>
  </si>
  <si>
    <t>AERO NOMAD</t>
  </si>
  <si>
    <t>BHUTAN AIRLINES</t>
  </si>
  <si>
    <t>NEOS SPA</t>
  </si>
  <si>
    <t>VIETNAM AIRLINES</t>
  </si>
  <si>
    <t>BUDDHA AIR</t>
  </si>
  <si>
    <t>SALAM AIR</t>
  </si>
  <si>
    <t>UZBEKISTAN AIRWAYS</t>
  </si>
  <si>
    <t>AIR ASTANA</t>
  </si>
  <si>
    <t>EGYPT AIR</t>
  </si>
  <si>
    <t>ETIHAD AIRLINES</t>
  </si>
  <si>
    <t>FINN AIR</t>
  </si>
  <si>
    <t>IRAN AIR</t>
  </si>
  <si>
    <t>LOT POLISH</t>
  </si>
  <si>
    <t>AKASA AIR</t>
  </si>
  <si>
    <t>UNITED PARCEL SERVICES</t>
  </si>
  <si>
    <t>TOTAL (DOMESTIC OPERATORS)</t>
  </si>
  <si>
    <t>DOMESTIC OPERATORS</t>
  </si>
  <si>
    <t>FOREIGN OPERATORS</t>
  </si>
  <si>
    <t>TOTAL (FOREIGN OPERATORS)</t>
  </si>
  <si>
    <t>TOTAL (DOMESTIC &amp; FOREIGN OPERATORS)</t>
  </si>
  <si>
    <t>Note: This table does not include the passengers and freight carried by domestic operators entirely outside the Indian territory.</t>
  </si>
  <si>
    <t>ITA AIRWAYS</t>
  </si>
  <si>
    <t>THAI AIR ASIA X</t>
  </si>
  <si>
    <t>ROYAL BRUNEI AIRLINES</t>
  </si>
  <si>
    <t>TABLE 1.  AIRLINEWISE INTERNATIONAL TRAFFIC (SCHEDULED) STATISTICS FOR THE QUARTER OCTOBER-DECEMBER 2025 (P)</t>
  </si>
  <si>
    <t>AIR CAMBODIA</t>
  </si>
  <si>
    <t>BELAVIA AIRLINES</t>
  </si>
  <si>
    <t>CHINA EASTERN AIRLINES</t>
  </si>
  <si>
    <t>MY FREIGHTER-CENTRUM AIR</t>
  </si>
  <si>
    <t>ROYAL  JORDANIAN</t>
  </si>
  <si>
    <t>SCAT AIRLINES</t>
  </si>
  <si>
    <t>SOMON AIR LLC</t>
  </si>
  <si>
    <t>TEZ JET LLC</t>
  </si>
  <si>
    <t>TURKMENISTAN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</si>
</sst>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top" wrapText="1"/>
    </xf>
    <xf numFmtId="166" fontId="6" fillId="0" borderId="1" xfId="1" applyNumberFormat="1" applyFont="1" applyBorder="1" applyAlignment="1">
      <alignment vertical="top"/>
    </xf>
    <xf numFmtId="166" fontId="4" fillId="4" borderId="1" xfId="1" applyNumberFormat="1" applyFont="1" applyFill="1" applyBorder="1" applyAlignment="1">
      <alignment vertical="top"/>
    </xf>
    <xf numFmtId="166" fontId="7" fillId="4" borderId="1" xfId="1" applyNumberFormat="1" applyFont="1" applyFill="1" applyBorder="1" applyAlignment="1">
      <alignment vertical="top"/>
    </xf>
    <xf numFmtId="166" fontId="7" fillId="5" borderId="1" xfId="1" applyNumberFormat="1" applyFont="1" applyFill="1" applyBorder="1" applyAlignment="1">
      <alignment vertical="top"/>
    </xf>
    <xf numFmtId="166" fontId="0" fillId="0" borderId="0" xfId="1" applyNumberFormat="1" applyFont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4" borderId="1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top"/>
    </xf>
    <xf numFmtId="165" fontId="6" fillId="0" borderId="1" xfId="0" applyNumberFormat="1" applyFont="1" applyBorder="1" applyAlignment="1">
      <alignment vertical="top"/>
    </xf>
    <xf numFmtId="165" fontId="6" fillId="0" borderId="1" xfId="0" applyNumberFormat="1" applyFont="1" applyBorder="1" applyAlignment="1">
      <alignment horizontal="right" vertical="top"/>
    </xf>
    <xf numFmtId="165" fontId="7" fillId="4" borderId="1" xfId="0" applyNumberFormat="1" applyFont="1" applyFill="1" applyBorder="1" applyAlignment="1">
      <alignment vertical="top"/>
    </xf>
    <xf numFmtId="165" fontId="7" fillId="5" borderId="1" xfId="0" applyNumberFormat="1" applyFont="1" applyFill="1" applyBorder="1" applyAlignment="1">
      <alignment vertical="top"/>
    </xf>
    <xf numFmtId="166" fontId="4" fillId="4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view="pageBreakPreview" zoomScale="96" zoomScaleNormal="100" zoomScaleSheetLayoutView="96" workbookViewId="0">
      <selection activeCell="F18" sqref="F18"/>
    </sheetView>
  </sheetViews>
  <sheetFormatPr defaultRowHeight="17.25" customHeight="1" x14ac:dyDescent="0.25"/>
  <cols>
    <col min="1" max="1" width="8" style="1" customWidth="1"/>
    <col min="2" max="2" width="43.85546875" style="14" customWidth="1"/>
    <col min="3" max="4" width="20.42578125" style="10" customWidth="1"/>
    <col min="5" max="5" width="18.7109375" style="1" customWidth="1"/>
    <col min="6" max="6" width="18.85546875" style="1" customWidth="1"/>
    <col min="7" max="16384" width="9.140625" style="1"/>
  </cols>
  <sheetData>
    <row r="1" spans="1:6" ht="40.5" customHeight="1" x14ac:dyDescent="0.25">
      <c r="A1" s="26" t="s">
        <v>92</v>
      </c>
      <c r="B1" s="26"/>
      <c r="C1" s="26"/>
      <c r="D1" s="26"/>
      <c r="E1" s="26"/>
      <c r="F1" s="26"/>
    </row>
    <row r="2" spans="1:6" ht="17.25" customHeight="1" x14ac:dyDescent="0.25">
      <c r="A2" s="27" t="s">
        <v>23</v>
      </c>
      <c r="B2" s="27"/>
      <c r="C2" s="27"/>
      <c r="D2" s="27"/>
      <c r="E2" s="27"/>
      <c r="F2" s="27"/>
    </row>
    <row r="3" spans="1:6" ht="30" customHeight="1" x14ac:dyDescent="0.25">
      <c r="A3" s="3" t="s">
        <v>24</v>
      </c>
      <c r="B3" s="11" t="s">
        <v>0</v>
      </c>
      <c r="C3" s="5" t="s">
        <v>25</v>
      </c>
      <c r="D3" s="5" t="s">
        <v>26</v>
      </c>
      <c r="E3" s="4" t="s">
        <v>27</v>
      </c>
      <c r="F3" s="4" t="s">
        <v>28</v>
      </c>
    </row>
    <row r="4" spans="1:6" ht="17.25" customHeight="1" x14ac:dyDescent="0.25">
      <c r="A4" s="28" t="s">
        <v>84</v>
      </c>
      <c r="B4" s="28"/>
      <c r="C4" s="28"/>
      <c r="D4" s="28"/>
      <c r="E4" s="28"/>
      <c r="F4" s="28"/>
    </row>
    <row r="5" spans="1:6" ht="17.25" customHeight="1" x14ac:dyDescent="0.25">
      <c r="A5" s="15">
        <v>1</v>
      </c>
      <c r="B5" s="12" t="s">
        <v>1</v>
      </c>
      <c r="C5" s="6">
        <v>1378279</v>
      </c>
      <c r="D5" s="6">
        <v>1217090</v>
      </c>
      <c r="E5" s="16">
        <v>58911.692513300011</v>
      </c>
      <c r="F5" s="16">
        <v>65382.795506099996</v>
      </c>
    </row>
    <row r="6" spans="1:6" ht="17.25" customHeight="1" x14ac:dyDescent="0.25">
      <c r="A6" s="15">
        <v>2</v>
      </c>
      <c r="B6" s="12" t="s">
        <v>48</v>
      </c>
      <c r="C6" s="6">
        <v>819930</v>
      </c>
      <c r="D6" s="6">
        <v>826053</v>
      </c>
      <c r="E6" s="16">
        <v>2710.105</v>
      </c>
      <c r="F6" s="16">
        <v>9216.5693999999985</v>
      </c>
    </row>
    <row r="7" spans="1:6" ht="17.25" customHeight="1" x14ac:dyDescent="0.25">
      <c r="A7" s="15">
        <v>3</v>
      </c>
      <c r="B7" s="12" t="s">
        <v>81</v>
      </c>
      <c r="C7" s="6">
        <v>139408</v>
      </c>
      <c r="D7" s="6">
        <v>143472</v>
      </c>
      <c r="E7" s="17">
        <v>30.478300000000001</v>
      </c>
      <c r="F7" s="17">
        <v>667.24400000000003</v>
      </c>
    </row>
    <row r="8" spans="1:6" ht="17.25" customHeight="1" x14ac:dyDescent="0.25">
      <c r="A8" s="15">
        <v>4</v>
      </c>
      <c r="B8" s="12" t="s">
        <v>49</v>
      </c>
      <c r="C8" s="6">
        <v>2310054</v>
      </c>
      <c r="D8" s="6">
        <v>2134552</v>
      </c>
      <c r="E8" s="17">
        <v>4978.2060000000001</v>
      </c>
      <c r="F8" s="17">
        <v>12556.9</v>
      </c>
    </row>
    <row r="9" spans="1:6" ht="17.25" customHeight="1" x14ac:dyDescent="0.25">
      <c r="A9" s="15">
        <v>5</v>
      </c>
      <c r="B9" s="12" t="s">
        <v>50</v>
      </c>
      <c r="C9" s="6">
        <v>183665</v>
      </c>
      <c r="D9" s="6">
        <v>189385</v>
      </c>
      <c r="E9" s="16">
        <v>276.28294</v>
      </c>
      <c r="F9" s="16">
        <v>1512.66662</v>
      </c>
    </row>
    <row r="10" spans="1:6" s="2" customFormat="1" ht="17.25" customHeight="1" x14ac:dyDescent="0.25">
      <c r="A10" s="13" t="s">
        <v>83</v>
      </c>
      <c r="B10" s="13"/>
      <c r="C10" s="7">
        <f>SUM(C5:C9)</f>
        <v>4831336</v>
      </c>
      <c r="D10" s="7">
        <f>SUM(D5:D9)</f>
        <v>4510552</v>
      </c>
      <c r="E10" s="20">
        <f>SUM(E5:E9)</f>
        <v>66906.764753300027</v>
      </c>
      <c r="F10" s="20">
        <f>SUM(F5:F9)</f>
        <v>89336.175526099993</v>
      </c>
    </row>
    <row r="11" spans="1:6" ht="17.25" customHeight="1" x14ac:dyDescent="0.25">
      <c r="A11" s="29" t="s">
        <v>85</v>
      </c>
      <c r="B11" s="29"/>
      <c r="C11" s="29"/>
      <c r="D11" s="29"/>
      <c r="E11" s="29"/>
      <c r="F11" s="29"/>
    </row>
    <row r="12" spans="1:6" ht="17.25" customHeight="1" x14ac:dyDescent="0.25">
      <c r="A12" s="15">
        <v>1</v>
      </c>
      <c r="B12" s="12" t="s">
        <v>68</v>
      </c>
      <c r="C12" s="6">
        <v>629</v>
      </c>
      <c r="D12" s="6">
        <v>1986</v>
      </c>
      <c r="E12" s="16">
        <v>0</v>
      </c>
      <c r="F12" s="16">
        <v>4.68</v>
      </c>
    </row>
    <row r="13" spans="1:6" ht="17.25" customHeight="1" x14ac:dyDescent="0.25">
      <c r="A13" s="15">
        <v>2</v>
      </c>
      <c r="B13" s="12" t="s">
        <v>2</v>
      </c>
      <c r="C13" s="6">
        <v>39940</v>
      </c>
      <c r="D13" s="6">
        <v>38093</v>
      </c>
      <c r="E13" s="16">
        <v>123.899</v>
      </c>
      <c r="F13" s="16">
        <v>408.79</v>
      </c>
    </row>
    <row r="14" spans="1:6" ht="17.25" customHeight="1" x14ac:dyDescent="0.25">
      <c r="A14" s="15">
        <v>3</v>
      </c>
      <c r="B14" s="12" t="s">
        <v>3</v>
      </c>
      <c r="C14" s="6">
        <v>0</v>
      </c>
      <c r="D14" s="6">
        <v>0</v>
      </c>
      <c r="E14" s="16">
        <v>17689.213</v>
      </c>
      <c r="F14" s="16">
        <v>15282.973</v>
      </c>
    </row>
    <row r="15" spans="1:6" ht="17.25" customHeight="1" x14ac:dyDescent="0.25">
      <c r="A15" s="15">
        <v>4</v>
      </c>
      <c r="B15" s="12" t="s">
        <v>4</v>
      </c>
      <c r="C15" s="6">
        <v>243969</v>
      </c>
      <c r="D15" s="6">
        <v>245275</v>
      </c>
      <c r="E15" s="16">
        <v>306.63400000000001</v>
      </c>
      <c r="F15" s="16">
        <v>3107.491</v>
      </c>
    </row>
    <row r="16" spans="1:6" ht="17.25" customHeight="1" x14ac:dyDescent="0.25">
      <c r="A16" s="15">
        <v>5</v>
      </c>
      <c r="B16" s="12" t="s">
        <v>57</v>
      </c>
      <c r="C16" s="6">
        <v>146402</v>
      </c>
      <c r="D16" s="6">
        <v>146539</v>
      </c>
      <c r="E16" s="16">
        <v>200.661</v>
      </c>
      <c r="F16" s="16">
        <v>1770.2550000000001</v>
      </c>
    </row>
    <row r="17" spans="1:6" ht="17.25" customHeight="1" x14ac:dyDescent="0.25">
      <c r="A17" s="15">
        <v>6</v>
      </c>
      <c r="B17" s="12" t="s">
        <v>51</v>
      </c>
      <c r="C17" s="6">
        <v>168947</v>
      </c>
      <c r="D17" s="6">
        <v>144162</v>
      </c>
      <c r="E17" s="16">
        <v>193.53200000000001</v>
      </c>
      <c r="F17" s="16">
        <v>1351.8594100000003</v>
      </c>
    </row>
    <row r="18" spans="1:6" ht="17.25" customHeight="1" x14ac:dyDescent="0.25">
      <c r="A18" s="15">
        <v>7</v>
      </c>
      <c r="B18" s="12" t="s">
        <v>40</v>
      </c>
      <c r="C18" s="6">
        <v>15485</v>
      </c>
      <c r="D18" s="6">
        <v>15288</v>
      </c>
      <c r="E18" s="16">
        <v>458.28</v>
      </c>
      <c r="F18" s="16">
        <v>715.95399999999995</v>
      </c>
    </row>
    <row r="19" spans="1:6" ht="17.25" customHeight="1" x14ac:dyDescent="0.25">
      <c r="A19" s="15">
        <v>8</v>
      </c>
      <c r="B19" s="12" t="s">
        <v>75</v>
      </c>
      <c r="C19" s="6">
        <v>20893</v>
      </c>
      <c r="D19" s="6">
        <v>22628</v>
      </c>
      <c r="E19" s="16">
        <v>1.246</v>
      </c>
      <c r="F19" s="16">
        <v>138.137</v>
      </c>
    </row>
    <row r="20" spans="1:6" ht="17.25" customHeight="1" x14ac:dyDescent="0.25">
      <c r="A20" s="15">
        <v>9</v>
      </c>
      <c r="B20" s="12" t="s">
        <v>93</v>
      </c>
      <c r="C20" s="6">
        <v>2855</v>
      </c>
      <c r="D20" s="6">
        <v>2810</v>
      </c>
      <c r="E20" s="16">
        <v>22.675000000000001</v>
      </c>
      <c r="F20" s="16">
        <v>1.101</v>
      </c>
    </row>
    <row r="21" spans="1:6" ht="17.25" customHeight="1" x14ac:dyDescent="0.25">
      <c r="A21" s="15">
        <v>10</v>
      </c>
      <c r="B21" s="12" t="s">
        <v>35</v>
      </c>
      <c r="C21" s="6">
        <v>46475</v>
      </c>
      <c r="D21" s="6">
        <v>39985</v>
      </c>
      <c r="E21" s="16">
        <v>326.82799999999997</v>
      </c>
      <c r="F21" s="16">
        <v>944.27499999999998</v>
      </c>
    </row>
    <row r="22" spans="1:6" ht="17.25" customHeight="1" x14ac:dyDescent="0.25">
      <c r="A22" s="15">
        <v>11</v>
      </c>
      <c r="B22" s="12" t="s">
        <v>36</v>
      </c>
      <c r="C22" s="6">
        <v>85616</v>
      </c>
      <c r="D22" s="6">
        <v>73984</v>
      </c>
      <c r="E22" s="16">
        <v>3476.2310000000002</v>
      </c>
      <c r="F22" s="16">
        <v>4962.817</v>
      </c>
    </row>
    <row r="23" spans="1:6" ht="17.25" customHeight="1" x14ac:dyDescent="0.25">
      <c r="A23" s="15">
        <v>12</v>
      </c>
      <c r="B23" s="12" t="s">
        <v>41</v>
      </c>
      <c r="C23" s="6">
        <v>15848</v>
      </c>
      <c r="D23" s="6">
        <v>15378</v>
      </c>
      <c r="E23" s="16">
        <v>32.712000000000003</v>
      </c>
      <c r="F23" s="16">
        <v>703.86599999999999</v>
      </c>
    </row>
    <row r="24" spans="1:6" ht="17.25" customHeight="1" x14ac:dyDescent="0.25">
      <c r="A24" s="15">
        <v>13</v>
      </c>
      <c r="B24" s="12" t="s">
        <v>58</v>
      </c>
      <c r="C24" s="6">
        <v>8383</v>
      </c>
      <c r="D24" s="6">
        <v>6821</v>
      </c>
      <c r="E24" s="16">
        <v>61.904000000000003</v>
      </c>
      <c r="F24" s="16">
        <v>363.72426000000002</v>
      </c>
    </row>
    <row r="25" spans="1:6" ht="17.25" customHeight="1" x14ac:dyDescent="0.25">
      <c r="A25" s="15">
        <v>14</v>
      </c>
      <c r="B25" s="12" t="s">
        <v>39</v>
      </c>
      <c r="C25" s="6">
        <v>18435</v>
      </c>
      <c r="D25" s="6">
        <v>19057</v>
      </c>
      <c r="E25" s="16">
        <v>766.45500000000004</v>
      </c>
      <c r="F25" s="16">
        <v>1099.921</v>
      </c>
    </row>
    <row r="26" spans="1:6" ht="17.25" customHeight="1" x14ac:dyDescent="0.25">
      <c r="A26" s="15">
        <v>15</v>
      </c>
      <c r="B26" s="12" t="s">
        <v>59</v>
      </c>
      <c r="C26" s="6">
        <v>23112</v>
      </c>
      <c r="D26" s="6">
        <v>17071</v>
      </c>
      <c r="E26" s="16">
        <v>228.1148</v>
      </c>
      <c r="F26" s="16">
        <v>451.31970000000001</v>
      </c>
    </row>
    <row r="27" spans="1:6" ht="17.25" customHeight="1" x14ac:dyDescent="0.25">
      <c r="A27" s="15">
        <v>16</v>
      </c>
      <c r="B27" s="12" t="s">
        <v>60</v>
      </c>
      <c r="C27" s="6">
        <v>423</v>
      </c>
      <c r="D27" s="6">
        <v>481</v>
      </c>
      <c r="E27" s="16">
        <v>768.69200000000001</v>
      </c>
      <c r="F27" s="16">
        <v>291.113</v>
      </c>
    </row>
    <row r="28" spans="1:6" ht="17.25" customHeight="1" x14ac:dyDescent="0.25">
      <c r="A28" s="15">
        <v>17</v>
      </c>
      <c r="B28" s="12" t="s">
        <v>67</v>
      </c>
      <c r="C28" s="6">
        <v>19147</v>
      </c>
      <c r="D28" s="6">
        <v>17692</v>
      </c>
      <c r="E28" s="16">
        <v>0.16700000000000001</v>
      </c>
      <c r="F28" s="16">
        <v>246.69499999999999</v>
      </c>
    </row>
    <row r="29" spans="1:6" ht="17.25" customHeight="1" x14ac:dyDescent="0.25">
      <c r="A29" s="15">
        <v>18</v>
      </c>
      <c r="B29" s="12" t="s">
        <v>94</v>
      </c>
      <c r="C29" s="6">
        <v>1738</v>
      </c>
      <c r="D29" s="6">
        <v>1516</v>
      </c>
      <c r="E29" s="16">
        <v>5.1890000000000001</v>
      </c>
      <c r="F29" s="16">
        <v>13.144</v>
      </c>
    </row>
    <row r="30" spans="1:6" ht="17.25" customHeight="1" x14ac:dyDescent="0.25">
      <c r="A30" s="15">
        <v>19</v>
      </c>
      <c r="B30" s="12" t="s">
        <v>69</v>
      </c>
      <c r="C30" s="6">
        <v>6281</v>
      </c>
      <c r="D30" s="6">
        <v>5514</v>
      </c>
      <c r="E30" s="16">
        <v>0</v>
      </c>
      <c r="F30" s="16">
        <v>0</v>
      </c>
    </row>
    <row r="31" spans="1:6" ht="17.25" customHeight="1" x14ac:dyDescent="0.25">
      <c r="A31" s="15">
        <v>20</v>
      </c>
      <c r="B31" s="12" t="s">
        <v>5</v>
      </c>
      <c r="C31" s="6">
        <v>15277</v>
      </c>
      <c r="D31" s="6">
        <v>13288</v>
      </c>
      <c r="E31" s="16">
        <v>5.101</v>
      </c>
      <c r="F31" s="16">
        <v>188.785</v>
      </c>
    </row>
    <row r="32" spans="1:6" ht="17.25" customHeight="1" x14ac:dyDescent="0.25">
      <c r="A32" s="15">
        <v>21</v>
      </c>
      <c r="B32" s="12" t="s">
        <v>63</v>
      </c>
      <c r="C32" s="6">
        <v>168366</v>
      </c>
      <c r="D32" s="6">
        <v>136563</v>
      </c>
      <c r="E32" s="16">
        <v>3419.96</v>
      </c>
      <c r="F32" s="16">
        <v>9678.02</v>
      </c>
    </row>
    <row r="33" spans="1:6" ht="17.25" customHeight="1" x14ac:dyDescent="0.25">
      <c r="A33" s="15">
        <v>22</v>
      </c>
      <c r="B33" s="12" t="s">
        <v>72</v>
      </c>
      <c r="C33" s="6">
        <v>3989</v>
      </c>
      <c r="D33" s="6">
        <v>3729</v>
      </c>
      <c r="E33" s="16">
        <v>0</v>
      </c>
      <c r="F33" s="16">
        <v>0</v>
      </c>
    </row>
    <row r="34" spans="1:6" ht="17.25" customHeight="1" x14ac:dyDescent="0.25">
      <c r="A34" s="15">
        <v>23</v>
      </c>
      <c r="B34" s="12" t="s">
        <v>6</v>
      </c>
      <c r="C34" s="6">
        <v>164420</v>
      </c>
      <c r="D34" s="6">
        <v>158525</v>
      </c>
      <c r="E34" s="16">
        <v>23543.181099999998</v>
      </c>
      <c r="F34" s="16">
        <v>9894.7564999999995</v>
      </c>
    </row>
    <row r="35" spans="1:6" ht="17.25" customHeight="1" x14ac:dyDescent="0.25">
      <c r="A35" s="15">
        <v>24</v>
      </c>
      <c r="B35" s="12" t="s">
        <v>52</v>
      </c>
      <c r="C35" s="6">
        <v>0</v>
      </c>
      <c r="D35" s="6">
        <v>0</v>
      </c>
      <c r="E35" s="16">
        <v>837.2333000000001</v>
      </c>
      <c r="F35" s="16">
        <v>656.69799999999998</v>
      </c>
    </row>
    <row r="36" spans="1:6" ht="17.25" customHeight="1" x14ac:dyDescent="0.25">
      <c r="A36" s="15">
        <v>25</v>
      </c>
      <c r="B36" s="12" t="s">
        <v>95</v>
      </c>
      <c r="C36" s="6">
        <v>5708</v>
      </c>
      <c r="D36" s="6">
        <v>5208</v>
      </c>
      <c r="E36" s="16">
        <v>237.577</v>
      </c>
      <c r="F36" s="16">
        <v>50.337000000000003</v>
      </c>
    </row>
    <row r="37" spans="1:6" ht="17.25" customHeight="1" x14ac:dyDescent="0.25">
      <c r="A37" s="15">
        <v>26</v>
      </c>
      <c r="B37" s="12" t="s">
        <v>7</v>
      </c>
      <c r="C37" s="6">
        <v>13693</v>
      </c>
      <c r="D37" s="6">
        <v>12749</v>
      </c>
      <c r="E37" s="16">
        <v>1.7860300000000002</v>
      </c>
      <c r="F37" s="16">
        <v>21.229320000000001</v>
      </c>
    </row>
    <row r="38" spans="1:6" ht="17.25" customHeight="1" x14ac:dyDescent="0.25">
      <c r="A38" s="15">
        <v>27</v>
      </c>
      <c r="B38" s="12" t="s">
        <v>76</v>
      </c>
      <c r="C38" s="6">
        <v>20568</v>
      </c>
      <c r="D38" s="6">
        <v>17638</v>
      </c>
      <c r="E38" s="16">
        <v>174.08699999999999</v>
      </c>
      <c r="F38" s="16">
        <v>1043.0419999999999</v>
      </c>
    </row>
    <row r="39" spans="1:6" ht="17.25" customHeight="1" x14ac:dyDescent="0.25">
      <c r="A39" s="15">
        <v>28</v>
      </c>
      <c r="B39" s="12" t="s">
        <v>31</v>
      </c>
      <c r="C39" s="6">
        <v>754726</v>
      </c>
      <c r="D39" s="6">
        <v>724837</v>
      </c>
      <c r="E39" s="16">
        <v>17916.379282999998</v>
      </c>
      <c r="F39" s="16">
        <v>31084.886419000002</v>
      </c>
    </row>
    <row r="40" spans="1:6" ht="17.25" customHeight="1" x14ac:dyDescent="0.25">
      <c r="A40" s="15">
        <v>29</v>
      </c>
      <c r="B40" s="12" t="s">
        <v>32</v>
      </c>
      <c r="C40" s="6">
        <v>109271</v>
      </c>
      <c r="D40" s="6">
        <v>97075</v>
      </c>
      <c r="E40" s="16">
        <v>1827.3287</v>
      </c>
      <c r="F40" s="16">
        <v>4758.6089000000002</v>
      </c>
    </row>
    <row r="41" spans="1:6" ht="17.25" customHeight="1" x14ac:dyDescent="0.25">
      <c r="A41" s="15">
        <v>30</v>
      </c>
      <c r="B41" s="12" t="s">
        <v>77</v>
      </c>
      <c r="C41" s="6">
        <v>444468</v>
      </c>
      <c r="D41" s="6">
        <v>432659</v>
      </c>
      <c r="E41" s="16">
        <v>4396.8699000000006</v>
      </c>
      <c r="F41" s="16">
        <v>7985.7627199999997</v>
      </c>
    </row>
    <row r="42" spans="1:6" ht="17.25" customHeight="1" x14ac:dyDescent="0.25">
      <c r="A42" s="15">
        <v>31</v>
      </c>
      <c r="B42" s="12" t="s">
        <v>8</v>
      </c>
      <c r="C42" s="6">
        <v>0</v>
      </c>
      <c r="D42" s="6">
        <v>0</v>
      </c>
      <c r="E42" s="16">
        <v>4753.91</v>
      </c>
      <c r="F42" s="16">
        <v>9650.116</v>
      </c>
    </row>
    <row r="43" spans="1:6" ht="17.25" customHeight="1" x14ac:dyDescent="0.25">
      <c r="A43" s="15">
        <v>32</v>
      </c>
      <c r="B43" s="12" t="s">
        <v>78</v>
      </c>
      <c r="C43" s="6">
        <v>21358</v>
      </c>
      <c r="D43" s="6">
        <v>17218</v>
      </c>
      <c r="E43" s="16">
        <v>691.31700000000001</v>
      </c>
      <c r="F43" s="16">
        <v>898.38699999999994</v>
      </c>
    </row>
    <row r="44" spans="1:6" ht="17.25" customHeight="1" x14ac:dyDescent="0.25">
      <c r="A44" s="15">
        <v>33</v>
      </c>
      <c r="B44" s="12" t="s">
        <v>44</v>
      </c>
      <c r="C44" s="6">
        <v>64718</v>
      </c>
      <c r="D44" s="6">
        <v>63948</v>
      </c>
      <c r="E44" s="16">
        <v>48.584000000000003</v>
      </c>
      <c r="F44" s="16">
        <v>459.73</v>
      </c>
    </row>
    <row r="45" spans="1:6" ht="17.25" customHeight="1" x14ac:dyDescent="0.25">
      <c r="A45" s="15">
        <v>34</v>
      </c>
      <c r="B45" s="12" t="s">
        <v>53</v>
      </c>
      <c r="C45" s="6">
        <v>70189</v>
      </c>
      <c r="D45" s="6">
        <v>70050</v>
      </c>
      <c r="E45" s="16">
        <v>22.451000000000001</v>
      </c>
      <c r="F45" s="16">
        <v>565.404</v>
      </c>
    </row>
    <row r="46" spans="1:6" ht="17.25" customHeight="1" x14ac:dyDescent="0.25">
      <c r="A46" s="15">
        <v>35</v>
      </c>
      <c r="B46" s="12" t="s">
        <v>33</v>
      </c>
      <c r="C46" s="6">
        <v>158016</v>
      </c>
      <c r="D46" s="6">
        <v>156198</v>
      </c>
      <c r="E46" s="16">
        <v>27.073</v>
      </c>
      <c r="F46" s="16">
        <v>1326.673</v>
      </c>
    </row>
    <row r="47" spans="1:6" ht="17.25" customHeight="1" x14ac:dyDescent="0.25">
      <c r="A47" s="15">
        <v>36</v>
      </c>
      <c r="B47" s="12" t="s">
        <v>79</v>
      </c>
      <c r="C47" s="6">
        <v>2294</v>
      </c>
      <c r="D47" s="6">
        <v>2425</v>
      </c>
      <c r="E47" s="16">
        <v>43.639000000000003</v>
      </c>
      <c r="F47" s="16">
        <v>30.922000000000001</v>
      </c>
    </row>
    <row r="48" spans="1:6" ht="17.25" customHeight="1" x14ac:dyDescent="0.25">
      <c r="A48" s="15">
        <v>37</v>
      </c>
      <c r="B48" s="12" t="s">
        <v>9</v>
      </c>
      <c r="C48" s="6">
        <v>7558</v>
      </c>
      <c r="D48" s="6">
        <v>7424</v>
      </c>
      <c r="E48" s="16">
        <v>0.4</v>
      </c>
      <c r="F48" s="16">
        <v>5.8</v>
      </c>
    </row>
    <row r="49" spans="1:6" ht="17.25" customHeight="1" x14ac:dyDescent="0.25">
      <c r="A49" s="15">
        <v>38</v>
      </c>
      <c r="B49" s="12" t="s">
        <v>10</v>
      </c>
      <c r="C49" s="6">
        <v>14758</v>
      </c>
      <c r="D49" s="6">
        <v>12259</v>
      </c>
      <c r="E49" s="16">
        <v>1.4670000000000001</v>
      </c>
      <c r="F49" s="16">
        <v>133.07300000000001</v>
      </c>
    </row>
    <row r="50" spans="1:6" ht="17.25" customHeight="1" x14ac:dyDescent="0.25">
      <c r="A50" s="15">
        <v>39</v>
      </c>
      <c r="B50" s="12" t="s">
        <v>89</v>
      </c>
      <c r="C50" s="6">
        <v>23748</v>
      </c>
      <c r="D50" s="6">
        <v>18355</v>
      </c>
      <c r="E50" s="16">
        <v>476.81200000000001</v>
      </c>
      <c r="F50" s="16">
        <v>631.59299999999996</v>
      </c>
    </row>
    <row r="51" spans="1:6" ht="17.25" customHeight="1" x14ac:dyDescent="0.25">
      <c r="A51" s="15">
        <v>40</v>
      </c>
      <c r="B51" s="12" t="s">
        <v>11</v>
      </c>
      <c r="C51" s="6">
        <v>17635</v>
      </c>
      <c r="D51" s="6">
        <v>18730</v>
      </c>
      <c r="E51" s="16">
        <v>1154.5409999999999</v>
      </c>
      <c r="F51" s="16">
        <v>581.65700000000004</v>
      </c>
    </row>
    <row r="52" spans="1:6" ht="17.25" customHeight="1" x14ac:dyDescent="0.25">
      <c r="A52" s="15">
        <v>41</v>
      </c>
      <c r="B52" s="12" t="s">
        <v>47</v>
      </c>
      <c r="C52" s="6">
        <v>56316</v>
      </c>
      <c r="D52" s="6">
        <v>55227</v>
      </c>
      <c r="E52" s="16">
        <v>19.273</v>
      </c>
      <c r="F52" s="16">
        <v>589.79200000000003</v>
      </c>
    </row>
    <row r="53" spans="1:6" ht="17.25" customHeight="1" x14ac:dyDescent="0.25">
      <c r="A53" s="15">
        <v>42</v>
      </c>
      <c r="B53" s="12" t="s">
        <v>12</v>
      </c>
      <c r="C53" s="6">
        <v>15082</v>
      </c>
      <c r="D53" s="6">
        <v>13364</v>
      </c>
      <c r="E53" s="16">
        <v>2.2090000000000001</v>
      </c>
      <c r="F53" s="16">
        <v>85.165000000000006</v>
      </c>
    </row>
    <row r="54" spans="1:6" ht="17.25" customHeight="1" x14ac:dyDescent="0.25">
      <c r="A54" s="15">
        <v>43</v>
      </c>
      <c r="B54" s="12" t="s">
        <v>37</v>
      </c>
      <c r="C54" s="6">
        <v>96814</v>
      </c>
      <c r="D54" s="6">
        <v>86803</v>
      </c>
      <c r="E54" s="16">
        <v>3182.9369999999999</v>
      </c>
      <c r="F54" s="16">
        <v>5279.75</v>
      </c>
    </row>
    <row r="55" spans="1:6" ht="17.25" customHeight="1" x14ac:dyDescent="0.25">
      <c r="A55" s="15">
        <v>44</v>
      </c>
      <c r="B55" s="12" t="s">
        <v>13</v>
      </c>
      <c r="C55" s="6">
        <v>11672</v>
      </c>
      <c r="D55" s="6">
        <v>12484</v>
      </c>
      <c r="E55" s="16">
        <v>1310.231</v>
      </c>
      <c r="F55" s="16">
        <v>1434.3879999999999</v>
      </c>
    </row>
    <row r="56" spans="1:6" ht="17.25" customHeight="1" x14ac:dyDescent="0.25">
      <c r="A56" s="15">
        <v>45</v>
      </c>
      <c r="B56" s="12" t="s">
        <v>42</v>
      </c>
      <c r="C56" s="6">
        <v>106796</v>
      </c>
      <c r="D56" s="6">
        <v>103155</v>
      </c>
      <c r="E56" s="16">
        <v>0</v>
      </c>
      <c r="F56" s="16">
        <v>2879.4140000000002</v>
      </c>
    </row>
    <row r="57" spans="1:6" ht="17.25" customHeight="1" x14ac:dyDescent="0.25">
      <c r="A57" s="15">
        <v>46</v>
      </c>
      <c r="B57" s="12" t="s">
        <v>80</v>
      </c>
      <c r="C57" s="6">
        <v>15928</v>
      </c>
      <c r="D57" s="6">
        <v>12874</v>
      </c>
      <c r="E57" s="16">
        <v>210.08500000000001</v>
      </c>
      <c r="F57" s="16">
        <v>807.79600000000005</v>
      </c>
    </row>
    <row r="58" spans="1:6" ht="17.25" customHeight="1" x14ac:dyDescent="0.25">
      <c r="A58" s="15">
        <v>47</v>
      </c>
      <c r="B58" s="12" t="s">
        <v>14</v>
      </c>
      <c r="C58" s="6">
        <v>205127</v>
      </c>
      <c r="D58" s="6">
        <v>166380</v>
      </c>
      <c r="E58" s="16">
        <v>5156.6220000000003</v>
      </c>
      <c r="F58" s="16">
        <v>8045.299</v>
      </c>
    </row>
    <row r="59" spans="1:6" ht="17.25" customHeight="1" x14ac:dyDescent="0.25">
      <c r="A59" s="15">
        <v>48</v>
      </c>
      <c r="B59" s="12" t="s">
        <v>15</v>
      </c>
      <c r="C59" s="6">
        <v>5256</v>
      </c>
      <c r="D59" s="6">
        <v>6038</v>
      </c>
      <c r="E59" s="16">
        <v>22.652999999999999</v>
      </c>
      <c r="F59" s="16">
        <v>441.80599999999998</v>
      </c>
    </row>
    <row r="60" spans="1:6" ht="17.25" customHeight="1" x14ac:dyDescent="0.25">
      <c r="A60" s="15">
        <v>49</v>
      </c>
      <c r="B60" s="12" t="s">
        <v>16</v>
      </c>
      <c r="C60" s="6">
        <v>186526</v>
      </c>
      <c r="D60" s="6">
        <v>185300</v>
      </c>
      <c r="E60" s="16">
        <v>5505.7870000000003</v>
      </c>
      <c r="F60" s="16">
        <v>5266.0959999999995</v>
      </c>
    </row>
    <row r="61" spans="1:6" ht="17.25" customHeight="1" x14ac:dyDescent="0.25">
      <c r="A61" s="15">
        <v>50</v>
      </c>
      <c r="B61" s="12" t="s">
        <v>43</v>
      </c>
      <c r="C61" s="6">
        <v>52297</v>
      </c>
      <c r="D61" s="6">
        <v>44739</v>
      </c>
      <c r="E61" s="16">
        <v>203.59899999999999</v>
      </c>
      <c r="F61" s="16">
        <v>292.95600000000002</v>
      </c>
    </row>
    <row r="62" spans="1:6" ht="17.25" customHeight="1" x14ac:dyDescent="0.25">
      <c r="A62" s="15">
        <v>51</v>
      </c>
      <c r="B62" s="12" t="s">
        <v>96</v>
      </c>
      <c r="C62" s="6">
        <v>3187</v>
      </c>
      <c r="D62" s="6">
        <v>3874</v>
      </c>
      <c r="E62" s="16">
        <v>31.195</v>
      </c>
      <c r="F62" s="16">
        <v>49.078900000000004</v>
      </c>
    </row>
    <row r="63" spans="1:6" ht="17.25" customHeight="1" x14ac:dyDescent="0.25">
      <c r="A63" s="15">
        <v>52</v>
      </c>
      <c r="B63" s="12" t="s">
        <v>45</v>
      </c>
      <c r="C63" s="6">
        <v>5852</v>
      </c>
      <c r="D63" s="6">
        <v>5297</v>
      </c>
      <c r="E63" s="16">
        <v>2.306</v>
      </c>
      <c r="F63" s="16">
        <v>11.743</v>
      </c>
    </row>
    <row r="64" spans="1:6" ht="17.25" customHeight="1" x14ac:dyDescent="0.25">
      <c r="A64" s="15">
        <v>53</v>
      </c>
      <c r="B64" s="12" t="s">
        <v>70</v>
      </c>
      <c r="C64" s="6">
        <v>1385</v>
      </c>
      <c r="D64" s="6">
        <v>917</v>
      </c>
      <c r="E64" s="16">
        <v>0</v>
      </c>
      <c r="F64" s="16">
        <v>0</v>
      </c>
    </row>
    <row r="65" spans="1:6" ht="17.25" customHeight="1" x14ac:dyDescent="0.25">
      <c r="A65" s="15">
        <v>54</v>
      </c>
      <c r="B65" s="12" t="s">
        <v>46</v>
      </c>
      <c r="C65" s="6">
        <v>28211</v>
      </c>
      <c r="D65" s="6">
        <v>24124</v>
      </c>
      <c r="E65" s="16">
        <v>41.417999999999999</v>
      </c>
      <c r="F65" s="16">
        <v>76.730999999999995</v>
      </c>
    </row>
    <row r="66" spans="1:6" ht="17.25" customHeight="1" x14ac:dyDescent="0.25">
      <c r="A66" s="15">
        <v>55</v>
      </c>
      <c r="B66" s="12" t="s">
        <v>17</v>
      </c>
      <c r="C66" s="6">
        <v>162551</v>
      </c>
      <c r="D66" s="6">
        <v>162467</v>
      </c>
      <c r="E66" s="16">
        <v>651.77629999999999</v>
      </c>
      <c r="F66" s="16">
        <v>2279.1635799999999</v>
      </c>
    </row>
    <row r="67" spans="1:6" ht="17.25" customHeight="1" x14ac:dyDescent="0.25">
      <c r="A67" s="15">
        <v>56</v>
      </c>
      <c r="B67" s="12" t="s">
        <v>61</v>
      </c>
      <c r="C67" s="6">
        <v>22353</v>
      </c>
      <c r="D67" s="6">
        <v>21491</v>
      </c>
      <c r="E67" s="16">
        <v>99.871040000000008</v>
      </c>
      <c r="F67" s="16">
        <v>440.79197999999997</v>
      </c>
    </row>
    <row r="68" spans="1:6" ht="17.25" customHeight="1" x14ac:dyDescent="0.25">
      <c r="A68" s="15">
        <v>57</v>
      </c>
      <c r="B68" s="12" t="s">
        <v>18</v>
      </c>
      <c r="C68" s="6">
        <v>291775</v>
      </c>
      <c r="D68" s="6">
        <v>259593</v>
      </c>
      <c r="E68" s="16">
        <v>21006.743999999999</v>
      </c>
      <c r="F68" s="16">
        <v>27234.54</v>
      </c>
    </row>
    <row r="69" spans="1:6" ht="17.25" customHeight="1" x14ac:dyDescent="0.25">
      <c r="A69" s="15">
        <v>58</v>
      </c>
      <c r="B69" s="12" t="s">
        <v>97</v>
      </c>
      <c r="C69" s="6">
        <v>4479</v>
      </c>
      <c r="D69" s="6">
        <v>3627</v>
      </c>
      <c r="E69" s="16">
        <v>0.89600000000000002</v>
      </c>
      <c r="F69" s="16">
        <v>37.923000000000002</v>
      </c>
    </row>
    <row r="70" spans="1:6" ht="17.25" customHeight="1" x14ac:dyDescent="0.25">
      <c r="A70" s="15">
        <v>59</v>
      </c>
      <c r="B70" s="12" t="s">
        <v>91</v>
      </c>
      <c r="C70" s="6">
        <v>3582</v>
      </c>
      <c r="D70" s="6">
        <v>2017</v>
      </c>
      <c r="E70" s="16">
        <v>17.524000000000001</v>
      </c>
      <c r="F70" s="16">
        <v>35.279000000000003</v>
      </c>
    </row>
    <row r="71" spans="1:6" ht="17.25" customHeight="1" x14ac:dyDescent="0.25">
      <c r="A71" s="15">
        <v>60</v>
      </c>
      <c r="B71" s="12" t="s">
        <v>73</v>
      </c>
      <c r="C71" s="6">
        <v>73945</v>
      </c>
      <c r="D71" s="6">
        <v>72200</v>
      </c>
      <c r="E71" s="16">
        <v>1.113</v>
      </c>
      <c r="F71" s="16">
        <v>184.80720000000002</v>
      </c>
    </row>
    <row r="72" spans="1:6" ht="17.25" customHeight="1" x14ac:dyDescent="0.25">
      <c r="A72" s="15">
        <v>61</v>
      </c>
      <c r="B72" s="12" t="s">
        <v>62</v>
      </c>
      <c r="C72" s="6">
        <v>200133</v>
      </c>
      <c r="D72" s="6">
        <v>197375</v>
      </c>
      <c r="E72" s="16">
        <v>1082.039</v>
      </c>
      <c r="F72" s="16">
        <v>6678.8140000000003</v>
      </c>
    </row>
    <row r="73" spans="1:6" ht="17.25" customHeight="1" x14ac:dyDescent="0.25">
      <c r="A73" s="15">
        <v>62</v>
      </c>
      <c r="B73" s="12" t="s">
        <v>98</v>
      </c>
      <c r="C73" s="6">
        <v>2063</v>
      </c>
      <c r="D73" s="6">
        <v>1687</v>
      </c>
      <c r="E73" s="16">
        <v>0</v>
      </c>
      <c r="F73" s="16">
        <v>0</v>
      </c>
    </row>
    <row r="74" spans="1:6" ht="17.25" customHeight="1" x14ac:dyDescent="0.25">
      <c r="A74" s="15">
        <v>63</v>
      </c>
      <c r="B74" s="12" t="s">
        <v>54</v>
      </c>
      <c r="C74" s="6">
        <v>110667</v>
      </c>
      <c r="D74" s="6">
        <v>105408</v>
      </c>
      <c r="E74" s="16">
        <v>598.71</v>
      </c>
      <c r="F74" s="16">
        <v>710.82600000000002</v>
      </c>
    </row>
    <row r="75" spans="1:6" ht="17.25" customHeight="1" x14ac:dyDescent="0.25">
      <c r="A75" s="15">
        <v>64</v>
      </c>
      <c r="B75" s="12" t="s">
        <v>55</v>
      </c>
      <c r="C75" s="6">
        <v>328415</v>
      </c>
      <c r="D75" s="6">
        <v>314013</v>
      </c>
      <c r="E75" s="16">
        <v>10676.171</v>
      </c>
      <c r="F75" s="16">
        <v>9888.4390000000003</v>
      </c>
    </row>
    <row r="76" spans="1:6" ht="17.25" customHeight="1" x14ac:dyDescent="0.25">
      <c r="A76" s="15">
        <v>65</v>
      </c>
      <c r="B76" s="12" t="s">
        <v>99</v>
      </c>
      <c r="C76" s="6">
        <v>1528</v>
      </c>
      <c r="D76" s="6">
        <v>1788</v>
      </c>
      <c r="E76" s="16">
        <v>2.2450000000000001</v>
      </c>
      <c r="F76" s="16">
        <v>32.807000000000002</v>
      </c>
    </row>
    <row r="77" spans="1:6" ht="17.25" customHeight="1" x14ac:dyDescent="0.25">
      <c r="A77" s="15">
        <v>66</v>
      </c>
      <c r="B77" s="12" t="s">
        <v>30</v>
      </c>
      <c r="C77" s="6">
        <v>162389</v>
      </c>
      <c r="D77" s="6">
        <v>168285</v>
      </c>
      <c r="E77" s="16">
        <v>1243.6402</v>
      </c>
      <c r="F77" s="16">
        <v>2756.8490000000002</v>
      </c>
    </row>
    <row r="78" spans="1:6" ht="17.25" customHeight="1" x14ac:dyDescent="0.25">
      <c r="A78" s="15">
        <v>67</v>
      </c>
      <c r="B78" s="12" t="s">
        <v>34</v>
      </c>
      <c r="C78" s="6">
        <v>38859</v>
      </c>
      <c r="D78" s="6">
        <v>35257</v>
      </c>
      <c r="E78" s="16">
        <v>1547.278</v>
      </c>
      <c r="F78" s="16">
        <v>2463.8939999999998</v>
      </c>
    </row>
    <row r="79" spans="1:6" ht="17.25" customHeight="1" x14ac:dyDescent="0.25">
      <c r="A79" s="15">
        <v>68</v>
      </c>
      <c r="B79" s="12" t="s">
        <v>100</v>
      </c>
      <c r="C79" s="6">
        <v>529</v>
      </c>
      <c r="D79" s="6">
        <v>324</v>
      </c>
      <c r="E79" s="16">
        <v>0</v>
      </c>
      <c r="F79" s="16">
        <v>0</v>
      </c>
    </row>
    <row r="80" spans="1:6" ht="17.25" customHeight="1" x14ac:dyDescent="0.25">
      <c r="A80" s="15">
        <v>69</v>
      </c>
      <c r="B80" s="12" t="s">
        <v>64</v>
      </c>
      <c r="C80" s="6">
        <v>106479</v>
      </c>
      <c r="D80" s="6">
        <v>107919</v>
      </c>
      <c r="E80" s="16">
        <v>392.07</v>
      </c>
      <c r="F80" s="16">
        <v>775.46093999999994</v>
      </c>
    </row>
    <row r="81" spans="1:6" ht="17.25" customHeight="1" x14ac:dyDescent="0.25">
      <c r="A81" s="15">
        <v>70</v>
      </c>
      <c r="B81" s="12" t="s">
        <v>90</v>
      </c>
      <c r="C81" s="6">
        <v>20694</v>
      </c>
      <c r="D81" s="6">
        <v>19973</v>
      </c>
      <c r="E81" s="16">
        <v>701.08399999999995</v>
      </c>
      <c r="F81" s="16">
        <v>609.95699999999999</v>
      </c>
    </row>
    <row r="82" spans="1:6" ht="17.25" customHeight="1" x14ac:dyDescent="0.25">
      <c r="A82" s="15">
        <v>71</v>
      </c>
      <c r="B82" s="12" t="s">
        <v>38</v>
      </c>
      <c r="C82" s="6">
        <v>169182</v>
      </c>
      <c r="D82" s="6">
        <v>158530</v>
      </c>
      <c r="E82" s="16">
        <v>5178.95</v>
      </c>
      <c r="F82" s="16">
        <v>6529.7049999999999</v>
      </c>
    </row>
    <row r="83" spans="1:6" ht="17.25" customHeight="1" x14ac:dyDescent="0.25">
      <c r="A83" s="15">
        <v>72</v>
      </c>
      <c r="B83" s="12" t="s">
        <v>65</v>
      </c>
      <c r="C83" s="6">
        <v>63026</v>
      </c>
      <c r="D83" s="6">
        <v>63856</v>
      </c>
      <c r="E83" s="16">
        <v>406.596</v>
      </c>
      <c r="F83" s="16">
        <v>408.70600000000002</v>
      </c>
    </row>
    <row r="84" spans="1:6" ht="17.25" customHeight="1" x14ac:dyDescent="0.25">
      <c r="A84" s="15">
        <v>73</v>
      </c>
      <c r="B84" s="12" t="s">
        <v>19</v>
      </c>
      <c r="C84" s="6">
        <v>69652</v>
      </c>
      <c r="D84" s="6">
        <v>56461</v>
      </c>
      <c r="E84" s="16">
        <v>9282.2428999999993</v>
      </c>
      <c r="F84" s="16">
        <v>8793.7139999999999</v>
      </c>
    </row>
    <row r="85" spans="1:6" ht="17.25" customHeight="1" x14ac:dyDescent="0.25">
      <c r="A85" s="15">
        <v>74</v>
      </c>
      <c r="B85" s="12" t="s">
        <v>101</v>
      </c>
      <c r="C85" s="6">
        <v>4593</v>
      </c>
      <c r="D85" s="6">
        <v>3751</v>
      </c>
      <c r="E85" s="16">
        <v>4.7119999999999997</v>
      </c>
      <c r="F85" s="16">
        <v>37.746000000000002</v>
      </c>
    </row>
    <row r="86" spans="1:6" ht="17.25" customHeight="1" x14ac:dyDescent="0.25">
      <c r="A86" s="15">
        <v>75</v>
      </c>
      <c r="B86" s="12" t="s">
        <v>20</v>
      </c>
      <c r="C86" s="6">
        <v>22307</v>
      </c>
      <c r="D86" s="6">
        <v>17874</v>
      </c>
      <c r="E86" s="16">
        <v>86.856999999999999</v>
      </c>
      <c r="F86" s="16">
        <v>406.79199999999997</v>
      </c>
    </row>
    <row r="87" spans="1:6" ht="17.25" customHeight="1" x14ac:dyDescent="0.25">
      <c r="A87" s="15">
        <v>76</v>
      </c>
      <c r="B87" s="12" t="s">
        <v>82</v>
      </c>
      <c r="C87" s="6">
        <v>0</v>
      </c>
      <c r="D87" s="6">
        <v>0</v>
      </c>
      <c r="E87" s="16">
        <v>5089.2979999999998</v>
      </c>
      <c r="F87" s="16">
        <v>6322.9070000000002</v>
      </c>
    </row>
    <row r="88" spans="1:6" ht="17.25" customHeight="1" x14ac:dyDescent="0.25">
      <c r="A88" s="15">
        <v>77</v>
      </c>
      <c r="B88" s="12" t="s">
        <v>56</v>
      </c>
      <c r="C88" s="6">
        <v>2637</v>
      </c>
      <c r="D88" s="6">
        <v>2669</v>
      </c>
      <c r="E88" s="16">
        <v>0.21</v>
      </c>
      <c r="F88" s="16">
        <v>0.22500000000000001</v>
      </c>
    </row>
    <row r="89" spans="1:6" ht="17.25" customHeight="1" x14ac:dyDescent="0.25">
      <c r="A89" s="15">
        <v>78</v>
      </c>
      <c r="B89" s="12" t="s">
        <v>74</v>
      </c>
      <c r="C89" s="6">
        <v>20067</v>
      </c>
      <c r="D89" s="6">
        <v>23163</v>
      </c>
      <c r="E89" s="16">
        <v>646.03099999999995</v>
      </c>
      <c r="F89" s="16">
        <v>552.02700000000004</v>
      </c>
    </row>
    <row r="90" spans="1:6" ht="17.25" customHeight="1" x14ac:dyDescent="0.25">
      <c r="A90" s="15">
        <v>79</v>
      </c>
      <c r="B90" s="12" t="s">
        <v>66</v>
      </c>
      <c r="C90" s="6">
        <v>100000</v>
      </c>
      <c r="D90" s="6">
        <v>99012</v>
      </c>
      <c r="E90" s="16">
        <v>1059.355</v>
      </c>
      <c r="F90" s="16">
        <v>609.9500700000001</v>
      </c>
    </row>
    <row r="91" spans="1:6" ht="17.25" customHeight="1" x14ac:dyDescent="0.25">
      <c r="A91" s="15">
        <v>80</v>
      </c>
      <c r="B91" s="12" t="s">
        <v>71</v>
      </c>
      <c r="C91" s="6">
        <v>62575</v>
      </c>
      <c r="D91" s="6">
        <v>63079</v>
      </c>
      <c r="E91" s="16">
        <v>1179.48</v>
      </c>
      <c r="F91" s="16">
        <v>1139.1141</v>
      </c>
    </row>
    <row r="92" spans="1:6" ht="17.25" customHeight="1" x14ac:dyDescent="0.25">
      <c r="A92" s="15">
        <v>81</v>
      </c>
      <c r="B92" s="12" t="s">
        <v>21</v>
      </c>
      <c r="C92" s="6">
        <v>140496</v>
      </c>
      <c r="D92" s="6">
        <v>100997</v>
      </c>
      <c r="E92" s="16">
        <v>4041.4319999999998</v>
      </c>
      <c r="F92" s="16">
        <v>6026.1679999999997</v>
      </c>
    </row>
    <row r="93" spans="1:6" ht="17.25" customHeight="1" x14ac:dyDescent="0.25">
      <c r="A93" s="15">
        <v>82</v>
      </c>
      <c r="B93" s="12" t="s">
        <v>22</v>
      </c>
      <c r="C93" s="6">
        <v>541</v>
      </c>
      <c r="D93" s="6">
        <v>849</v>
      </c>
      <c r="E93" s="16">
        <v>0</v>
      </c>
      <c r="F93" s="16">
        <v>9.1149300000000011</v>
      </c>
    </row>
    <row r="94" spans="1:6" ht="17.25" customHeight="1" x14ac:dyDescent="0.25">
      <c r="A94" s="30" t="s">
        <v>86</v>
      </c>
      <c r="B94" s="30"/>
      <c r="C94" s="8">
        <f>SUM(C12:C93)</f>
        <v>5921304</v>
      </c>
      <c r="D94" s="8">
        <f>SUM(D12:D93)</f>
        <v>5567399</v>
      </c>
      <c r="E94" s="18">
        <f>SUM(E12:E93)</f>
        <v>164926.77055300004</v>
      </c>
      <c r="F94" s="18">
        <f>SUM(F12:F93)</f>
        <v>221729.33192900007</v>
      </c>
    </row>
    <row r="95" spans="1:6" ht="17.25" customHeight="1" x14ac:dyDescent="0.25">
      <c r="A95" s="22" t="s">
        <v>87</v>
      </c>
      <c r="B95" s="23"/>
      <c r="C95" s="9">
        <f>C10+C94</f>
        <v>10752640</v>
      </c>
      <c r="D95" s="9">
        <f>D10+D94</f>
        <v>10077951</v>
      </c>
      <c r="E95" s="19">
        <f>E10+E94</f>
        <v>231833.53530630007</v>
      </c>
      <c r="F95" s="19">
        <f>F10+F94</f>
        <v>311065.50745510007</v>
      </c>
    </row>
    <row r="96" spans="1:6" ht="17.25" customHeight="1" x14ac:dyDescent="0.25">
      <c r="A96" s="24" t="s">
        <v>88</v>
      </c>
      <c r="B96" s="25"/>
      <c r="C96" s="25"/>
      <c r="D96" s="25"/>
      <c r="E96" s="25"/>
      <c r="F96" s="25"/>
    </row>
    <row r="97" spans="1:6" ht="17.25" customHeight="1" x14ac:dyDescent="0.25">
      <c r="A97" s="21" t="s">
        <v>29</v>
      </c>
      <c r="B97" s="21"/>
      <c r="C97" s="21"/>
      <c r="D97" s="21"/>
      <c r="E97" s="21"/>
      <c r="F97" s="21"/>
    </row>
  </sheetData>
  <mergeCells count="8">
    <mergeCell ref="A97:F97"/>
    <mergeCell ref="A95:B95"/>
    <mergeCell ref="A96:F96"/>
    <mergeCell ref="A1:F1"/>
    <mergeCell ref="A2:F2"/>
    <mergeCell ref="A4:F4"/>
    <mergeCell ref="A11:F11"/>
    <mergeCell ref="A94:B94"/>
  </mergeCells>
  <printOptions horizontalCentered="1"/>
  <pageMargins left="0.19685039370078741" right="0.19685039370078741" top="0.19685039370078741" bottom="0.39370078740157483" header="0.31496062992125984" footer="0.31496062992125984"/>
  <pageSetup scale="75" orientation="portrait" r:id="rId1"/>
  <headerFooter>
    <oddFooter>Page &amp;P of &amp;N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AIRLINEWISE</vt:lpstr>
      <vt:lpstr>AIRLINEWISE!Print_Area</vt:lpstr>
      <vt:lpstr>AIRLINEWISE!Print_Titles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2026-02-23T06:41:18Z</dcterms:modified>
</cp:coreProperties>
</file>